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E14" i="1"/>
  <c r="E12"/>
  <c r="C19" l="1"/>
  <c r="D19"/>
  <c r="E17" l="1"/>
  <c r="E16" l="1"/>
  <c r="E8" l="1"/>
  <c r="E9"/>
  <c r="E10"/>
  <c r="E11"/>
  <c r="E13"/>
  <c r="E15"/>
  <c r="E18"/>
  <c r="E7"/>
  <c r="E19" l="1"/>
</calcChain>
</file>

<file path=xl/sharedStrings.xml><?xml version="1.0" encoding="utf-8"?>
<sst xmlns="http://schemas.openxmlformats.org/spreadsheetml/2006/main" count="19" uniqueCount="19">
  <si>
    <t>Наименование</t>
  </si>
  <si>
    <t>Непрограммные направления расходов</t>
  </si>
  <si>
    <t xml:space="preserve">Итого расходов: </t>
  </si>
  <si>
    <t>ед.измер.тыс.руб.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</si>
  <si>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соответствующим периодом прошлого года</t>
  </si>
  <si>
    <t>Муниципальная программа "Развитие образования в Сортавальском муниципальном округе"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</si>
  <si>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</si>
  <si>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</si>
  <si>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</si>
  <si>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</si>
  <si>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</si>
  <si>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</si>
  <si>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"Формирование современной городской среды на территории Сортавальского муниципального округа"</t>
  </si>
  <si>
    <t>% исполнения к факту соответствующего периода 2025 года</t>
  </si>
  <si>
    <t>Муниципальная программа "Обеспечение доступным и комфортным и коммунальными услугами жителей Сортавальского муниципального округа"</t>
  </si>
  <si>
    <t>Муниципальная программа "Развитие транспортной инфраструктуры Сортавальского муниципального округа"</t>
  </si>
  <si>
    <t>Муниципальная программа "Благоустройство и охрана окружающей среды Сортавальского муниципального округа"</t>
  </si>
  <si>
    <t>Расход на 01.07.2026 г.</t>
  </si>
  <si>
    <t>Расход на 01.07.2025 г.</t>
  </si>
</sst>
</file>

<file path=xl/styles.xml><?xml version="1.0" encoding="utf-8"?>
<styleSheet xmlns="http://schemas.openxmlformats.org/spreadsheetml/2006/main">
  <numFmts count="4">
    <numFmt numFmtId="164" formatCode="000"/>
    <numFmt numFmtId="165" formatCode="#,##0.0"/>
    <numFmt numFmtId="166" formatCode="#,##0.00;[Red]\-#,##0.00;0.00"/>
    <numFmt numFmtId="167" formatCode="#,##0.0;[Red]\-#,##0.0;0.0"/>
  </numFmts>
  <fonts count="10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2" borderId="1" xfId="0" applyFill="1" applyBorder="1" applyAlignment="1">
      <alignment horizontal="center"/>
    </xf>
    <xf numFmtId="10" fontId="0" fillId="2" borderId="1" xfId="0" applyNumberFormat="1" applyFill="1" applyBorder="1" applyAlignment="1">
      <alignment horizontal="center" vertical="center"/>
    </xf>
    <xf numFmtId="164" fontId="8" fillId="0" borderId="1" xfId="0" applyNumberFormat="1" applyFont="1" applyFill="1" applyBorder="1" applyAlignment="1" applyProtection="1">
      <alignment vertical="center" wrapText="1"/>
      <protection hidden="1"/>
    </xf>
    <xf numFmtId="167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8" fillId="3" borderId="1" xfId="0" applyNumberFormat="1" applyFont="1" applyFill="1" applyBorder="1" applyAlignment="1" applyProtection="1">
      <alignment horizontal="center" vertical="center" wrapText="1"/>
      <protection hidden="1"/>
    </xf>
    <xf numFmtId="165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0" applyNumberFormat="1" applyFont="1" applyFill="1" applyBorder="1" applyAlignment="1" applyProtection="1">
      <alignment horizontal="left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0" fillId="3" borderId="0" xfId="0" applyFill="1" applyAlignment="1">
      <alignment horizont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23"/>
  <sheetViews>
    <sheetView showGridLines="0" tabSelected="1" workbookViewId="0">
      <selection activeCell="D4" sqref="D4:D5"/>
    </sheetView>
  </sheetViews>
  <sheetFormatPr defaultRowHeight="12.75"/>
  <cols>
    <col min="1" max="1" width="0.85546875" customWidth="1"/>
    <col min="2" max="2" width="53.140625" customWidth="1"/>
    <col min="3" max="4" width="21.28515625" customWidth="1"/>
    <col min="5" max="5" width="20.28515625" customWidth="1"/>
    <col min="6" max="226" width="9.140625" customWidth="1"/>
  </cols>
  <sheetData>
    <row r="1" spans="1:5" ht="12.75" customHeight="1">
      <c r="A1" s="3"/>
      <c r="B1" s="6"/>
      <c r="C1" s="1"/>
      <c r="D1" s="1"/>
    </row>
    <row r="2" spans="1:5" ht="53.25" customHeight="1">
      <c r="A2" s="3"/>
      <c r="B2" s="19" t="s">
        <v>4</v>
      </c>
      <c r="C2" s="19"/>
      <c r="D2" s="19"/>
      <c r="E2" s="19"/>
    </row>
    <row r="3" spans="1:5" ht="44.25" customHeight="1">
      <c r="A3" s="2"/>
      <c r="B3" s="2"/>
      <c r="C3" s="1"/>
      <c r="D3" s="7" t="s">
        <v>3</v>
      </c>
    </row>
    <row r="4" spans="1:5" ht="18" customHeight="1">
      <c r="A4" s="2"/>
      <c r="B4" s="16" t="s">
        <v>0</v>
      </c>
      <c r="C4" s="16" t="s">
        <v>17</v>
      </c>
      <c r="D4" s="21" t="s">
        <v>18</v>
      </c>
      <c r="E4" s="17" t="s">
        <v>13</v>
      </c>
    </row>
    <row r="5" spans="1:5" ht="69.75" customHeight="1">
      <c r="A5" s="2"/>
      <c r="B5" s="16"/>
      <c r="C5" s="16"/>
      <c r="D5" s="21"/>
      <c r="E5" s="18"/>
    </row>
    <row r="6" spans="1:5" ht="12.75" customHeight="1">
      <c r="A6" s="2"/>
      <c r="B6" s="5">
        <v>1</v>
      </c>
      <c r="C6" s="5">
        <v>2</v>
      </c>
      <c r="D6" s="5">
        <v>3</v>
      </c>
      <c r="E6" s="8">
        <v>4</v>
      </c>
    </row>
    <row r="7" spans="1:5" ht="37.5" customHeight="1">
      <c r="A7" s="4"/>
      <c r="B7" s="10" t="s">
        <v>5</v>
      </c>
      <c r="C7" s="11">
        <v>689279.6</v>
      </c>
      <c r="D7" s="12">
        <v>610517.22</v>
      </c>
      <c r="E7" s="9">
        <f>C7/D7</f>
        <v>1.129009268567396</v>
      </c>
    </row>
    <row r="8" spans="1:5" ht="51" customHeight="1">
      <c r="A8" s="4"/>
      <c r="B8" s="10" t="s">
        <v>8</v>
      </c>
      <c r="C8" s="11">
        <v>114243.4</v>
      </c>
      <c r="D8" s="12">
        <v>87852.4</v>
      </c>
      <c r="E8" s="9">
        <f t="shared" ref="E8:E19" si="0">C8/D8</f>
        <v>1.3004015826545434</v>
      </c>
    </row>
    <row r="9" spans="1:5" ht="52.5" customHeight="1">
      <c r="A9" s="4"/>
      <c r="B9" s="10" t="s">
        <v>6</v>
      </c>
      <c r="C9" s="11">
        <v>966.5</v>
      </c>
      <c r="D9" s="12">
        <v>0</v>
      </c>
      <c r="E9" s="9" t="e">
        <f t="shared" si="0"/>
        <v>#DIV/0!</v>
      </c>
    </row>
    <row r="10" spans="1:5" ht="63">
      <c r="A10" s="4"/>
      <c r="B10" s="10" t="s">
        <v>14</v>
      </c>
      <c r="C10" s="11">
        <v>64454.400000000001</v>
      </c>
      <c r="D10" s="12">
        <v>2856.9</v>
      </c>
      <c r="E10" s="9">
        <f t="shared" si="0"/>
        <v>22.560957681402918</v>
      </c>
    </row>
    <row r="11" spans="1:5" ht="50.25" customHeight="1">
      <c r="A11" s="4"/>
      <c r="B11" s="10" t="s">
        <v>9</v>
      </c>
      <c r="C11" s="11">
        <v>34396.9</v>
      </c>
      <c r="D11" s="12">
        <v>73468.899999999994</v>
      </c>
      <c r="E11" s="9">
        <f t="shared" si="0"/>
        <v>0.46818313599359734</v>
      </c>
    </row>
    <row r="12" spans="1:5" ht="53.25" customHeight="1">
      <c r="A12" s="4"/>
      <c r="B12" s="10" t="s">
        <v>16</v>
      </c>
      <c r="C12" s="11">
        <v>24303.4</v>
      </c>
      <c r="D12" s="12">
        <v>0</v>
      </c>
      <c r="E12" s="9" t="e">
        <f t="shared" si="0"/>
        <v>#DIV/0!</v>
      </c>
    </row>
    <row r="13" spans="1:5" ht="49.5" customHeight="1">
      <c r="A13" s="4"/>
      <c r="B13" s="10" t="s">
        <v>10</v>
      </c>
      <c r="C13" s="11">
        <v>90227.1</v>
      </c>
      <c r="D13" s="12">
        <v>71937.100000000006</v>
      </c>
      <c r="E13" s="9">
        <f t="shared" si="0"/>
        <v>1.2542498933095718</v>
      </c>
    </row>
    <row r="14" spans="1:5" ht="49.5" customHeight="1">
      <c r="A14" s="4"/>
      <c r="B14" s="10" t="s">
        <v>7</v>
      </c>
      <c r="C14" s="11">
        <v>0</v>
      </c>
      <c r="D14" s="12">
        <v>24289.01</v>
      </c>
      <c r="E14" s="9">
        <f t="shared" si="0"/>
        <v>0</v>
      </c>
    </row>
    <row r="15" spans="1:5" ht="51" customHeight="1">
      <c r="A15" s="4"/>
      <c r="B15" s="10" t="s">
        <v>15</v>
      </c>
      <c r="C15" s="11">
        <v>96542.8</v>
      </c>
      <c r="D15" s="12">
        <v>0</v>
      </c>
      <c r="E15" s="9" t="e">
        <f t="shared" si="0"/>
        <v>#DIV/0!</v>
      </c>
    </row>
    <row r="16" spans="1:5" ht="67.5" customHeight="1">
      <c r="A16" s="4"/>
      <c r="B16" s="10" t="s">
        <v>11</v>
      </c>
      <c r="C16" s="11">
        <v>893.4</v>
      </c>
      <c r="D16" s="12">
        <v>45.18</v>
      </c>
      <c r="E16" s="9">
        <f t="shared" si="0"/>
        <v>19.774236387782203</v>
      </c>
    </row>
    <row r="17" spans="1:5" ht="53.25" customHeight="1">
      <c r="A17" s="4"/>
      <c r="B17" s="10" t="s">
        <v>12</v>
      </c>
      <c r="C17" s="11">
        <v>0</v>
      </c>
      <c r="D17" s="13">
        <v>3657.7</v>
      </c>
      <c r="E17" s="9">
        <f t="shared" si="0"/>
        <v>0</v>
      </c>
    </row>
    <row r="18" spans="1:5" ht="18" customHeight="1">
      <c r="A18" s="4"/>
      <c r="B18" s="10" t="s">
        <v>1</v>
      </c>
      <c r="C18" s="11">
        <v>2395.4</v>
      </c>
      <c r="D18" s="12">
        <v>1642.96</v>
      </c>
      <c r="E18" s="9">
        <f t="shared" si="0"/>
        <v>1.4579782830987973</v>
      </c>
    </row>
    <row r="19" spans="1:5" ht="15.75">
      <c r="A19" s="4"/>
      <c r="B19" s="15" t="s">
        <v>2</v>
      </c>
      <c r="C19" s="14">
        <f>SUM(C7:C18)</f>
        <v>1117702.8999999999</v>
      </c>
      <c r="D19" s="14">
        <f>SUM(D7:D18)</f>
        <v>876267.37</v>
      </c>
      <c r="E19" s="9">
        <f t="shared" si="0"/>
        <v>1.2755272400477493</v>
      </c>
    </row>
    <row r="22" spans="1:5">
      <c r="D22" s="20"/>
    </row>
    <row r="23" spans="1:5">
      <c r="D23" s="20"/>
    </row>
  </sheetData>
  <mergeCells count="5">
    <mergeCell ref="B4:B5"/>
    <mergeCell ref="C4:C5"/>
    <mergeCell ref="D4:D5"/>
    <mergeCell ref="E4:E5"/>
    <mergeCell ref="B2:E2"/>
  </mergeCells>
  <printOptions horizontalCentered="1"/>
  <pageMargins left="0.98425196850393704" right="0.27559055118110237" top="0.39370078740157483" bottom="0.39370078740157483" header="0.19685039370078741" footer="0.19685039370078741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2025-10-15T08:55:09Z</cp:lastPrinted>
  <dcterms:created xsi:type="dcterms:W3CDTF">2021-08-31T13:54:20Z</dcterms:created>
  <dcterms:modified xsi:type="dcterms:W3CDTF">2026-07-20T13:21:32Z</dcterms:modified>
</cp:coreProperties>
</file>